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sewok37опт" sheetId="1" r:id="rId1"/>
  </sheets>
  <definedNames>
    <definedName name="_xlnm._FilterDatabase" localSheetId="0" hidden="1">sewok37опт!$A$10:$L$44</definedName>
  </definedNames>
  <calcPr calcId="145621"/>
</workbook>
</file>

<file path=xl/calcChain.xml><?xml version="1.0" encoding="utf-8"?>
<calcChain xmlns="http://schemas.openxmlformats.org/spreadsheetml/2006/main">
  <c r="L29" i="1" l="1"/>
  <c r="L32" i="1" l="1"/>
  <c r="L12" i="1"/>
  <c r="L14" i="1"/>
  <c r="L23" i="1"/>
  <c r="L38" i="1"/>
  <c r="L11" i="1"/>
  <c r="L43" i="1"/>
  <c r="L42" i="1"/>
  <c r="L41" i="1"/>
  <c r="L40" i="1"/>
  <c r="L39" i="1"/>
  <c r="L37" i="1"/>
  <c r="L36" i="1"/>
  <c r="L35" i="1"/>
  <c r="L34" i="1"/>
  <c r="L33" i="1"/>
  <c r="L31" i="1"/>
  <c r="L30" i="1"/>
  <c r="L28" i="1"/>
  <c r="L27" i="1"/>
  <c r="L26" i="1"/>
  <c r="L25" i="1"/>
  <c r="L24" i="1"/>
  <c r="L22" i="1"/>
  <c r="L21" i="1"/>
  <c r="L20" i="1"/>
  <c r="L19" i="1"/>
  <c r="L18" i="1"/>
  <c r="L17" i="1"/>
  <c r="L16" i="1"/>
  <c r="L15" i="1"/>
  <c r="L13" i="1"/>
  <c r="L44" i="1" l="1"/>
  <c r="K44" i="1"/>
  <c r="I44" i="1"/>
  <c r="G44" i="1"/>
  <c r="E44" i="1"/>
</calcChain>
</file>

<file path=xl/sharedStrings.xml><?xml version="1.0" encoding="utf-8"?>
<sst xmlns="http://schemas.openxmlformats.org/spreadsheetml/2006/main" count="121" uniqueCount="89">
  <si>
    <t>Заявки по тел:  8(9109910897)</t>
  </si>
  <si>
    <t>Наименование сорта</t>
  </si>
  <si>
    <t>Кодировка</t>
  </si>
  <si>
    <t>Наличие сорта</t>
  </si>
  <si>
    <t>Заказ Экстра</t>
  </si>
  <si>
    <t>Заказ Разбор 1</t>
  </si>
  <si>
    <t>Заказ Разбор 2</t>
  </si>
  <si>
    <t>Заказ Разбор 3</t>
  </si>
  <si>
    <t>наличие</t>
  </si>
  <si>
    <t>БЕЛОСНЕЖКА</t>
  </si>
  <si>
    <t xml:space="preserve">
Лобазнов 500-с-95</t>
  </si>
  <si>
    <t>МИЛЛЕНИУМ</t>
  </si>
  <si>
    <t xml:space="preserve">
Клути 401-С-99</t>
  </si>
  <si>
    <t>ПЕВЕЦ РОССИИ</t>
  </si>
  <si>
    <t>Дыбов 540-с-04</t>
  </si>
  <si>
    <t>ПЕРВЫЙ СНЕЖОК</t>
  </si>
  <si>
    <t xml:space="preserve">
Васильев 400-Р-10</t>
  </si>
  <si>
    <t>МОСКВА БЕЛОКАМЕННАЯ</t>
  </si>
  <si>
    <t xml:space="preserve">
ДЫБОВ 400-РС-99</t>
  </si>
  <si>
    <t>НАШ САД</t>
  </si>
  <si>
    <t xml:space="preserve">
Васильев 402-с-99</t>
  </si>
  <si>
    <t>ЭМЕРАЛЬД РИППЛ</t>
  </si>
  <si>
    <t xml:space="preserve">
Плетчер 404-с-78</t>
  </si>
  <si>
    <t>ЗОЛОТАЯ АНТИЛОПА</t>
  </si>
  <si>
    <t xml:space="preserve">
ТРИФОНОВ 414-С-07</t>
  </si>
  <si>
    <t>ЗОЛОТАЯ ПРЕМЬЕРА</t>
  </si>
  <si>
    <t xml:space="preserve">
Дыбов 514-с-96</t>
  </si>
  <si>
    <t>НЕЧАЯННАЯ РАДОСТЬ</t>
  </si>
  <si>
    <t>Дыбов 512-рс-96</t>
  </si>
  <si>
    <t>ЦАРСКОЕ ЗОЛОТО</t>
  </si>
  <si>
    <t xml:space="preserve">Колганов 416-с-13 </t>
  </si>
  <si>
    <t>ДЖО ЭНН</t>
  </si>
  <si>
    <t xml:space="preserve">
КОХЕВАР 433-РС-83</t>
  </si>
  <si>
    <t>ЗВЕЗДА БАЛЕТА</t>
  </si>
  <si>
    <t xml:space="preserve">
Кузнецов 535-с-00</t>
  </si>
  <si>
    <t>ДЖИН</t>
  </si>
  <si>
    <t xml:space="preserve">
Клути 375-с-98</t>
  </si>
  <si>
    <t>ДОЛОРЕСА</t>
  </si>
  <si>
    <t xml:space="preserve">
Винкелис 465-с-12</t>
  </si>
  <si>
    <t>МАЛИКА</t>
  </si>
  <si>
    <t xml:space="preserve">
Громов 545-с-84</t>
  </si>
  <si>
    <t>ПОДМОСКОВЬЕ</t>
  </si>
  <si>
    <t xml:space="preserve">
Кузнецов 561-с-99</t>
  </si>
  <si>
    <t>СВЕТОФОР</t>
  </si>
  <si>
    <t xml:space="preserve">
Громов 561-с-96</t>
  </si>
  <si>
    <t>ДОБРЫНЯ</t>
  </si>
  <si>
    <t xml:space="preserve">
БАРАНОВ 556-C-19</t>
  </si>
  <si>
    <t>ПЫЛАЮЩИЙ ЗАКАТ</t>
  </si>
  <si>
    <t xml:space="preserve">ТРИФОНОВ 453-С-12 </t>
  </si>
  <si>
    <t>РОБИН ГУД</t>
  </si>
  <si>
    <t xml:space="preserve">
ЛОБАЗНОВ 458-С-97</t>
  </si>
  <si>
    <t>ЛАЙКО-ИЛЛЮЗИЯ</t>
  </si>
  <si>
    <t>БАЛЬЧИКОНИС 465-С-92</t>
  </si>
  <si>
    <t xml:space="preserve"> ФАН-ТАЙМ</t>
  </si>
  <si>
    <t>ФИШЕР 465-С-84</t>
  </si>
  <si>
    <t>ГОЛУБАЯ БАБОЧКА</t>
  </si>
  <si>
    <t>ДЫБОВ 581-РС-98</t>
  </si>
  <si>
    <t>АНДРЕЙ ПЕРВОЗВАННЫЙ</t>
  </si>
  <si>
    <t xml:space="preserve">
ДЫБОВ 580-РС-97</t>
  </si>
  <si>
    <t>ГОЛУБЫЕ СНЕЖИНКИ</t>
  </si>
  <si>
    <t xml:space="preserve">ДЫБОВ 501-РС-04 </t>
  </si>
  <si>
    <t>ЛЕДНИКОВЫЙ ПЕРИОД</t>
  </si>
  <si>
    <t>ВАСИЛЬЕВ 485-С-14</t>
  </si>
  <si>
    <t>НЕБО И ЗВЁЗДЫ</t>
  </si>
  <si>
    <t>ЛОБАЗНОВ 485-СР-99</t>
  </si>
  <si>
    <t>СИНЕГЛАЗЫЕ ОЗЁРА</t>
  </si>
  <si>
    <t xml:space="preserve">
ТРИФОНОВ 483-РС-14</t>
  </si>
  <si>
    <t>ФИОЛЕТОВАЯ ЧИСТОТА</t>
  </si>
  <si>
    <t>КИСЕЛЁВ 486-С-06</t>
  </si>
  <si>
    <t>ДУМЕЛИС</t>
  </si>
  <si>
    <t>БАЛЬЧИКОНИС 494-С-85</t>
  </si>
  <si>
    <t>ШОКОЛАДНЫЙ ЗАЯЦ</t>
  </si>
  <si>
    <t xml:space="preserve">ЗАКИС 598-С-13 </t>
  </si>
  <si>
    <t>Итого</t>
  </si>
  <si>
    <r>
      <t xml:space="preserve">Экстра </t>
    </r>
    <r>
      <rPr>
        <sz val="7"/>
        <rFont val="Times New Roman"/>
        <family val="1"/>
        <charset val="204"/>
      </rPr>
      <t>более 4см</t>
    </r>
  </si>
  <si>
    <r>
      <t>Разбор 3</t>
    </r>
    <r>
      <rPr>
        <i/>
        <sz val="9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(1,5-2,4см)</t>
    </r>
  </si>
  <si>
    <r>
      <rPr>
        <b/>
        <sz val="10"/>
        <rFont val="Times New Roman"/>
        <family val="1"/>
        <charset val="204"/>
      </rPr>
      <t xml:space="preserve">Всего </t>
    </r>
    <r>
      <rPr>
        <sz val="9"/>
        <rFont val="Times New Roman"/>
        <family val="1"/>
        <charset val="204"/>
      </rPr>
      <t xml:space="preserve"> (руб.)</t>
    </r>
  </si>
  <si>
    <t>Ивановская обл.,  Лежневский р-н, д. Борисцево</t>
  </si>
  <si>
    <t>Количество в одной упаковке 10 шт. (перфорированный зип пакет с фото)</t>
  </si>
  <si>
    <r>
      <t>Разбор 1</t>
    </r>
    <r>
      <rPr>
        <b/>
        <sz val="9"/>
        <rFont val="Times New Roman"/>
        <family val="1"/>
        <charset val="204"/>
      </rPr>
      <t xml:space="preserve"> </t>
    </r>
    <r>
      <rPr>
        <b/>
        <sz val="7"/>
        <rFont val="Times New Roman"/>
        <family val="1"/>
        <charset val="204"/>
      </rPr>
      <t>(3,2-4см)</t>
    </r>
  </si>
  <si>
    <r>
      <rPr>
        <b/>
        <sz val="8"/>
        <rFont val="Times New Roman"/>
        <family val="1"/>
        <charset val="204"/>
      </rPr>
      <t>Разбор 2</t>
    </r>
    <r>
      <rPr>
        <b/>
        <sz val="9"/>
        <rFont val="Times New Roman"/>
        <family val="1"/>
        <charset val="204"/>
      </rPr>
      <t xml:space="preserve"> </t>
    </r>
    <r>
      <rPr>
        <b/>
        <sz val="7"/>
        <rFont val="Times New Roman"/>
        <family val="1"/>
        <charset val="204"/>
      </rPr>
      <t>(2,5-3,1см)</t>
    </r>
  </si>
  <si>
    <t>Оплата предзаказа не менее 20%</t>
  </si>
  <si>
    <t>Минимальная сумма заказа:  30 000 руб (обговаривается)</t>
  </si>
  <si>
    <t>ФИШЕР 555-РС-95</t>
  </si>
  <si>
    <t>ЗЕБРА</t>
  </si>
  <si>
    <r>
      <t>Цветочная ферма "СЕВОК37"</t>
    </r>
    <r>
      <rPr>
        <b/>
        <sz val="9"/>
        <rFont val="Times New Roman"/>
        <family val="1"/>
        <charset val="204"/>
      </rPr>
      <t xml:space="preserve"> г. </t>
    </r>
    <r>
      <rPr>
        <b/>
        <sz val="12"/>
        <rFont val="Times New Roman"/>
        <family val="1"/>
        <charset val="204"/>
      </rPr>
      <t>Иваново Гладиолусы Российской селекции</t>
    </r>
  </si>
  <si>
    <t xml:space="preserve"> e-mail ow888@yandex.ru     sewok37.ru розница     sewok37opt.ru опт</t>
  </si>
  <si>
    <r>
      <t xml:space="preserve">            </t>
    </r>
    <r>
      <rPr>
        <b/>
        <sz val="16"/>
        <rFont val="Times New Roman"/>
        <family val="1"/>
        <charset val="204"/>
      </rPr>
      <t>ПРАЙС-ЛИСТ ВЕСНА 2025</t>
    </r>
    <r>
      <rPr>
        <b/>
        <sz val="14"/>
        <rFont val="Times New Roman"/>
        <family val="1"/>
        <charset val="204"/>
      </rPr>
      <t xml:space="preserve"> ГЛАДИОЛУСЫ</t>
    </r>
  </si>
  <si>
    <t>Начало поставок:  январь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</si>
</sst>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5" x14ac:knownFonts="1">
    <font>
      <sz val="11"/>
      <color theme="1"/>
      <name val="Calibri"/>
      <scheme val="minor"/>
    </font>
    <font>
      <sz val="11"/>
      <color indexed="64"/>
      <name val="Calibri"/>
      <family val="2"/>
      <charset val="204"/>
    </font>
    <font>
      <sz val="10"/>
      <name val="Arial Cyr"/>
    </font>
    <font>
      <sz val="16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88F97F"/>
        <bgColor theme="0"/>
      </patternFill>
    </fill>
    <fill>
      <patternFill patternType="solid">
        <fgColor rgb="FF88F97F"/>
        <bgColor indexed="64"/>
      </patternFill>
    </fill>
    <fill>
      <patternFill patternType="solid">
        <fgColor theme="5" tint="0.59999389629810485"/>
        <bgColor theme="9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8F97F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7" fillId="0" borderId="0" xfId="0" applyFont="1"/>
    <xf numFmtId="0" fontId="6" fillId="0" borderId="0" xfId="0" applyFont="1"/>
    <xf numFmtId="0" fontId="8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17" fillId="7" borderId="2" xfId="0" applyFont="1" applyFill="1" applyBorder="1"/>
    <xf numFmtId="0" fontId="18" fillId="6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17" fillId="6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" fontId="15" fillId="8" borderId="3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88F97F"/>
      <color rgb="FFFF7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332547</xdr:colOff>
      <xdr:row>0</xdr:row>
      <xdr:rowOff>201544</xdr:rowOff>
    </xdr:from>
    <xdr:to>
      <xdr:col>11</xdr:col>
      <xdr:colOff>277468</xdr:colOff>
      <xdr:row>6</xdr:row>
      <xdr:rowOff>115819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881895" y="201544"/>
          <a:ext cx="1159703" cy="1106971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1106365</xdr:colOff>
      <xdr:row>10</xdr:row>
      <xdr:rowOff>101</xdr:rowOff>
    </xdr:from>
    <xdr:to>
      <xdr:col>1</xdr:col>
      <xdr:colOff>1135</xdr:colOff>
      <xdr:row>10</xdr:row>
      <xdr:rowOff>556421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2352043"/>
          <a:ext cx="470058" cy="556320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1106365</xdr:colOff>
      <xdr:row>11</xdr:row>
      <xdr:rowOff>1134</xdr:rowOff>
    </xdr:from>
    <xdr:to>
      <xdr:col>0</xdr:col>
      <xdr:colOff>1600200</xdr:colOff>
      <xdr:row>11</xdr:row>
      <xdr:rowOff>570143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2867426"/>
          <a:ext cx="493835" cy="569009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1106365</xdr:colOff>
      <xdr:row>11</xdr:row>
      <xdr:rowOff>564697</xdr:rowOff>
    </xdr:from>
    <xdr:to>
      <xdr:col>1</xdr:col>
      <xdr:colOff>1134</xdr:colOff>
      <xdr:row>12</xdr:row>
      <xdr:rowOff>556759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3488139"/>
          <a:ext cx="470057" cy="563562"/>
        </a:xfrm>
        <a:prstGeom prst="rect">
          <a:avLst/>
        </a:prstGeom>
      </xdr:spPr>
    </xdr:pic>
    <xdr:clientData/>
  </xdr:twoCellAnchor>
  <xdr:twoCellAnchor editAs="oneCell">
    <xdr:from>
      <xdr:col>0</xdr:col>
      <xdr:colOff>1099038</xdr:colOff>
      <xdr:row>13</xdr:row>
      <xdr:rowOff>3321</xdr:rowOff>
    </xdr:from>
    <xdr:to>
      <xdr:col>0</xdr:col>
      <xdr:colOff>1600200</xdr:colOff>
      <xdr:row>14</xdr:row>
      <xdr:rowOff>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038" y="4018475"/>
          <a:ext cx="501162" cy="571111"/>
        </a:xfrm>
        <a:prstGeom prst="rect">
          <a:avLst/>
        </a:prstGeom>
      </xdr:spPr>
    </xdr:pic>
    <xdr:clientData/>
  </xdr:twoCellAnchor>
  <xdr:twoCellAnchor editAs="oneCell">
    <xdr:from>
      <xdr:col>0</xdr:col>
      <xdr:colOff>1118187</xdr:colOff>
      <xdr:row>14</xdr:row>
      <xdr:rowOff>11315</xdr:rowOff>
    </xdr:from>
    <xdr:to>
      <xdr:col>0</xdr:col>
      <xdr:colOff>1606062</xdr:colOff>
      <xdr:row>14</xdr:row>
      <xdr:rowOff>561494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187" y="4600900"/>
          <a:ext cx="487875" cy="550179"/>
        </a:xfrm>
        <a:prstGeom prst="rect">
          <a:avLst/>
        </a:prstGeom>
      </xdr:spPr>
    </xdr:pic>
    <xdr:clientData/>
  </xdr:twoCellAnchor>
  <xdr:twoCellAnchor editAs="oneCell">
    <xdr:from>
      <xdr:col>0</xdr:col>
      <xdr:colOff>1107281</xdr:colOff>
      <xdr:row>14</xdr:row>
      <xdr:rowOff>571499</xdr:rowOff>
    </xdr:from>
    <xdr:to>
      <xdr:col>1</xdr:col>
      <xdr:colOff>5953</xdr:colOff>
      <xdr:row>16</xdr:row>
      <xdr:rowOff>3287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281" y="5214937"/>
          <a:ext cx="470297" cy="57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1101328</xdr:colOff>
      <xdr:row>16</xdr:row>
      <xdr:rowOff>5954</xdr:rowOff>
    </xdr:from>
    <xdr:to>
      <xdr:col>0</xdr:col>
      <xdr:colOff>1588477</xdr:colOff>
      <xdr:row>17</xdr:row>
      <xdr:rowOff>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328" y="5744400"/>
          <a:ext cx="487149" cy="568477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1106365</xdr:colOff>
      <xdr:row>17</xdr:row>
      <xdr:rowOff>7853</xdr:rowOff>
    </xdr:from>
    <xdr:to>
      <xdr:col>0</xdr:col>
      <xdr:colOff>1611922</xdr:colOff>
      <xdr:row>17</xdr:row>
      <xdr:rowOff>563381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6320730"/>
          <a:ext cx="505557" cy="555528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1106365</xdr:colOff>
      <xdr:row>18</xdr:row>
      <xdr:rowOff>7327</xdr:rowOff>
    </xdr:from>
    <xdr:to>
      <xdr:col>0</xdr:col>
      <xdr:colOff>1606062</xdr:colOff>
      <xdr:row>18</xdr:row>
      <xdr:rowOff>561975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6894635"/>
          <a:ext cx="499697" cy="554648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1106365</xdr:colOff>
      <xdr:row>18</xdr:row>
      <xdr:rowOff>557019</xdr:rowOff>
    </xdr:from>
    <xdr:to>
      <xdr:col>0</xdr:col>
      <xdr:colOff>1594338</xdr:colOff>
      <xdr:row>20</xdr:row>
      <xdr:rowOff>3233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7444327"/>
          <a:ext cx="487973" cy="595075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1106366</xdr:colOff>
      <xdr:row>20</xdr:row>
      <xdr:rowOff>14654</xdr:rowOff>
    </xdr:from>
    <xdr:to>
      <xdr:col>0</xdr:col>
      <xdr:colOff>1606062</xdr:colOff>
      <xdr:row>21</xdr:row>
      <xdr:rowOff>13478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6" y="8050823"/>
          <a:ext cx="499696" cy="573255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1106366</xdr:colOff>
      <xdr:row>20</xdr:row>
      <xdr:rowOff>568481</xdr:rowOff>
    </xdr:from>
    <xdr:to>
      <xdr:col>1</xdr:col>
      <xdr:colOff>2</xdr:colOff>
      <xdr:row>22</xdr:row>
      <xdr:rowOff>2670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6" y="8635423"/>
          <a:ext cx="468924" cy="577189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1121019</xdr:colOff>
      <xdr:row>22</xdr:row>
      <xdr:rowOff>7327</xdr:rowOff>
    </xdr:from>
    <xdr:to>
      <xdr:col>0</xdr:col>
      <xdr:colOff>1600200</xdr:colOff>
      <xdr:row>22</xdr:row>
      <xdr:rowOff>568388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19" y="9192358"/>
          <a:ext cx="479181" cy="561061"/>
        </a:xfrm>
        <a:prstGeom prst="rect">
          <a:avLst/>
        </a:prstGeom>
      </xdr:spPr>
    </xdr:pic>
    <xdr:clientData/>
  </xdr:twoCellAnchor>
  <xdr:twoCellAnchor editAs="oneCell">
    <xdr:from>
      <xdr:col>0</xdr:col>
      <xdr:colOff>1135672</xdr:colOff>
      <xdr:row>22</xdr:row>
      <xdr:rowOff>556846</xdr:rowOff>
    </xdr:from>
    <xdr:to>
      <xdr:col>0</xdr:col>
      <xdr:colOff>1600199</xdr:colOff>
      <xdr:row>23</xdr:row>
      <xdr:rowOff>571499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72" y="9741877"/>
          <a:ext cx="464527" cy="589084"/>
        </a:xfrm>
        <a:prstGeom prst="rect">
          <a:avLst/>
        </a:prstGeom>
      </xdr:spPr>
    </xdr:pic>
    <xdr:clientData/>
  </xdr:twoCellAnchor>
  <xdr:twoCellAnchor editAs="oneCell">
    <xdr:from>
      <xdr:col>0</xdr:col>
      <xdr:colOff>1128346</xdr:colOff>
      <xdr:row>23</xdr:row>
      <xdr:rowOff>561125</xdr:rowOff>
    </xdr:from>
    <xdr:to>
      <xdr:col>1</xdr:col>
      <xdr:colOff>1</xdr:colOff>
      <xdr:row>25</xdr:row>
      <xdr:rowOff>7326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346" y="10342567"/>
          <a:ext cx="446943" cy="589201"/>
        </a:xfrm>
        <a:prstGeom prst="rect">
          <a:avLst/>
        </a:prstGeom>
      </xdr:spPr>
    </xdr:pic>
    <xdr:clientData/>
  </xdr:twoCellAnchor>
  <xdr:twoCellAnchor editAs="oneCell">
    <xdr:from>
      <xdr:col>0</xdr:col>
      <xdr:colOff>1135673</xdr:colOff>
      <xdr:row>25</xdr:row>
      <xdr:rowOff>4587</xdr:rowOff>
    </xdr:from>
    <xdr:to>
      <xdr:col>1</xdr:col>
      <xdr:colOff>2</xdr:colOff>
      <xdr:row>25</xdr:row>
      <xdr:rowOff>561075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73" y="10929029"/>
          <a:ext cx="439617" cy="556488"/>
        </a:xfrm>
        <a:prstGeom prst="rect">
          <a:avLst/>
        </a:prstGeom>
      </xdr:spPr>
    </xdr:pic>
    <xdr:clientData/>
  </xdr:twoCellAnchor>
  <xdr:twoCellAnchor editAs="oneCell">
    <xdr:from>
      <xdr:col>0</xdr:col>
      <xdr:colOff>1125057</xdr:colOff>
      <xdr:row>26</xdr:row>
      <xdr:rowOff>7327</xdr:rowOff>
    </xdr:from>
    <xdr:to>
      <xdr:col>0</xdr:col>
      <xdr:colOff>1606062</xdr:colOff>
      <xdr:row>26</xdr:row>
      <xdr:rowOff>564172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057" y="11490081"/>
          <a:ext cx="481005" cy="556845"/>
        </a:xfrm>
        <a:prstGeom prst="rect">
          <a:avLst/>
        </a:prstGeom>
      </xdr:spPr>
    </xdr:pic>
    <xdr:clientData/>
  </xdr:twoCellAnchor>
  <xdr:twoCellAnchor editAs="oneCell">
    <xdr:from>
      <xdr:col>0</xdr:col>
      <xdr:colOff>1126055</xdr:colOff>
      <xdr:row>27</xdr:row>
      <xdr:rowOff>9057</xdr:rowOff>
    </xdr:from>
    <xdr:to>
      <xdr:col>1</xdr:col>
      <xdr:colOff>1</xdr:colOff>
      <xdr:row>28</xdr:row>
      <xdr:rowOff>14654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055" y="12076499"/>
          <a:ext cx="449234" cy="577097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1121018</xdr:colOff>
      <xdr:row>28</xdr:row>
      <xdr:rowOff>1</xdr:rowOff>
    </xdr:from>
    <xdr:to>
      <xdr:col>0</xdr:col>
      <xdr:colOff>1600199</xdr:colOff>
      <xdr:row>29</xdr:row>
      <xdr:rowOff>808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18" y="12631616"/>
          <a:ext cx="479181" cy="575238"/>
        </a:xfrm>
        <a:prstGeom prst="rect">
          <a:avLst/>
        </a:prstGeom>
      </xdr:spPr>
    </xdr:pic>
    <xdr:clientData/>
  </xdr:twoCellAnchor>
  <xdr:twoCellAnchor editAs="oneCell">
    <xdr:from>
      <xdr:col>0</xdr:col>
      <xdr:colOff>1113692</xdr:colOff>
      <xdr:row>29</xdr:row>
      <xdr:rowOff>0</xdr:rowOff>
    </xdr:from>
    <xdr:to>
      <xdr:col>0</xdr:col>
      <xdr:colOff>1588477</xdr:colOff>
      <xdr:row>30</xdr:row>
      <xdr:rowOff>4053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692" y="13206046"/>
          <a:ext cx="474785" cy="578484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1121021</xdr:colOff>
      <xdr:row>30</xdr:row>
      <xdr:rowOff>7327</xdr:rowOff>
    </xdr:from>
    <xdr:to>
      <xdr:col>1</xdr:col>
      <xdr:colOff>7327</xdr:colOff>
      <xdr:row>30</xdr:row>
      <xdr:rowOff>570891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21" y="13789269"/>
          <a:ext cx="461594" cy="563564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1121019</xdr:colOff>
      <xdr:row>31</xdr:row>
      <xdr:rowOff>1</xdr:rowOff>
    </xdr:from>
    <xdr:to>
      <xdr:col>1</xdr:col>
      <xdr:colOff>7327</xdr:colOff>
      <xdr:row>32</xdr:row>
      <xdr:rowOff>17715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19" y="14353443"/>
          <a:ext cx="461596" cy="589214"/>
        </a:xfrm>
        <a:prstGeom prst="rect">
          <a:avLst/>
        </a:prstGeom>
      </xdr:spPr>
    </xdr:pic>
    <xdr:clientData/>
  </xdr:twoCellAnchor>
  <xdr:twoCellAnchor editAs="oneCell">
    <xdr:from>
      <xdr:col>0</xdr:col>
      <xdr:colOff>1128346</xdr:colOff>
      <xdr:row>32</xdr:row>
      <xdr:rowOff>14051</xdr:rowOff>
    </xdr:from>
    <xdr:to>
      <xdr:col>0</xdr:col>
      <xdr:colOff>1606062</xdr:colOff>
      <xdr:row>33</xdr:row>
      <xdr:rowOff>13060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346" y="14943389"/>
          <a:ext cx="477716" cy="573440"/>
        </a:xfrm>
        <a:prstGeom prst="rect">
          <a:avLst/>
        </a:prstGeom>
      </xdr:spPr>
    </xdr:pic>
    <xdr:clientData/>
  </xdr:twoCellAnchor>
  <xdr:twoCellAnchor editAs="oneCell">
    <xdr:from>
      <xdr:col>0</xdr:col>
      <xdr:colOff>1128347</xdr:colOff>
      <xdr:row>33</xdr:row>
      <xdr:rowOff>7327</xdr:rowOff>
    </xdr:from>
    <xdr:to>
      <xdr:col>0</xdr:col>
      <xdr:colOff>1600200</xdr:colOff>
      <xdr:row>34</xdr:row>
      <xdr:rowOff>7802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347" y="15511096"/>
          <a:ext cx="471853" cy="57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1137151</xdr:colOff>
      <xdr:row>34</xdr:row>
      <xdr:rowOff>14654</xdr:rowOff>
    </xdr:from>
    <xdr:to>
      <xdr:col>0</xdr:col>
      <xdr:colOff>1600200</xdr:colOff>
      <xdr:row>34</xdr:row>
      <xdr:rowOff>567104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151" y="16092854"/>
          <a:ext cx="463049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1121019</xdr:colOff>
      <xdr:row>34</xdr:row>
      <xdr:rowOff>570422</xdr:rowOff>
    </xdr:from>
    <xdr:to>
      <xdr:col>1</xdr:col>
      <xdr:colOff>1</xdr:colOff>
      <xdr:row>36</xdr:row>
      <xdr:rowOff>7284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19" y="16638364"/>
          <a:ext cx="454270" cy="579862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1121019</xdr:colOff>
      <xdr:row>36</xdr:row>
      <xdr:rowOff>788</xdr:rowOff>
    </xdr:from>
    <xdr:to>
      <xdr:col>0</xdr:col>
      <xdr:colOff>1611923</xdr:colOff>
      <xdr:row>37</xdr:row>
      <xdr:rowOff>19260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19" y="17227850"/>
          <a:ext cx="490904" cy="592902"/>
        </a:xfrm>
        <a:prstGeom prst="rect">
          <a:avLst/>
        </a:prstGeom>
      </xdr:spPr>
    </xdr:pic>
    <xdr:clientData/>
  </xdr:twoCellAnchor>
  <xdr:twoCellAnchor editAs="oneCell">
    <xdr:from>
      <xdr:col>0</xdr:col>
      <xdr:colOff>1128346</xdr:colOff>
      <xdr:row>37</xdr:row>
      <xdr:rowOff>12156</xdr:rowOff>
    </xdr:from>
    <xdr:to>
      <xdr:col>1</xdr:col>
      <xdr:colOff>1</xdr:colOff>
      <xdr:row>38</xdr:row>
      <xdr:rowOff>7327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346" y="17794598"/>
          <a:ext cx="446943" cy="566671"/>
        </a:xfrm>
        <a:prstGeom prst="rect">
          <a:avLst/>
        </a:prstGeom>
      </xdr:spPr>
    </xdr:pic>
    <xdr:clientData/>
  </xdr:twoCellAnchor>
  <xdr:twoCellAnchor editAs="oneCell">
    <xdr:from>
      <xdr:col>0</xdr:col>
      <xdr:colOff>1121019</xdr:colOff>
      <xdr:row>38</xdr:row>
      <xdr:rowOff>7328</xdr:rowOff>
    </xdr:from>
    <xdr:to>
      <xdr:col>1</xdr:col>
      <xdr:colOff>1930</xdr:colOff>
      <xdr:row>38</xdr:row>
      <xdr:rowOff>560893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019" y="18361270"/>
          <a:ext cx="456199" cy="553565"/>
        </a:xfrm>
        <a:prstGeom prst="rect">
          <a:avLst/>
        </a:prstGeom>
      </xdr:spPr>
    </xdr:pic>
    <xdr:clientData/>
  </xdr:twoCellAnchor>
  <xdr:twoCellAnchor editAs="oneCell">
    <xdr:from>
      <xdr:col>0</xdr:col>
      <xdr:colOff>1113693</xdr:colOff>
      <xdr:row>39</xdr:row>
      <xdr:rowOff>6585</xdr:rowOff>
    </xdr:from>
    <xdr:to>
      <xdr:col>1</xdr:col>
      <xdr:colOff>1</xdr:colOff>
      <xdr:row>39</xdr:row>
      <xdr:rowOff>570035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693" y="18932027"/>
          <a:ext cx="461596" cy="563450"/>
        </a:xfrm>
        <a:prstGeom prst="rect">
          <a:avLst/>
        </a:prstGeom>
      </xdr:spPr>
    </xdr:pic>
    <xdr:clientData/>
  </xdr:twoCellAnchor>
  <xdr:twoCellAnchor editAs="oneCell">
    <xdr:from>
      <xdr:col>0</xdr:col>
      <xdr:colOff>1113692</xdr:colOff>
      <xdr:row>39</xdr:row>
      <xdr:rowOff>547592</xdr:rowOff>
    </xdr:from>
    <xdr:to>
      <xdr:col>1</xdr:col>
      <xdr:colOff>7327</xdr:colOff>
      <xdr:row>41</xdr:row>
      <xdr:rowOff>0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692" y="19473034"/>
          <a:ext cx="468923" cy="595408"/>
        </a:xfrm>
        <a:prstGeom prst="rect">
          <a:avLst/>
        </a:prstGeom>
      </xdr:spPr>
    </xdr:pic>
    <xdr:clientData/>
  </xdr:twoCellAnchor>
  <xdr:twoCellAnchor editAs="oneCell">
    <xdr:from>
      <xdr:col>0</xdr:col>
      <xdr:colOff>1113691</xdr:colOff>
      <xdr:row>40</xdr:row>
      <xdr:rowOff>549519</xdr:rowOff>
    </xdr:from>
    <xdr:to>
      <xdr:col>1</xdr:col>
      <xdr:colOff>6990</xdr:colOff>
      <xdr:row>42</xdr:row>
      <xdr:rowOff>7413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691" y="20046461"/>
          <a:ext cx="468587" cy="600894"/>
        </a:xfrm>
        <a:prstGeom prst="rect">
          <a:avLst/>
        </a:prstGeom>
      </xdr:spPr>
    </xdr:pic>
    <xdr:clientData/>
  </xdr:twoCellAnchor>
  <xdr:twoCellAnchor editAs="oneCell">
    <xdr:from>
      <xdr:col>0</xdr:col>
      <xdr:colOff>1106365</xdr:colOff>
      <xdr:row>41</xdr:row>
      <xdr:rowOff>564174</xdr:rowOff>
    </xdr:from>
    <xdr:to>
      <xdr:col>1</xdr:col>
      <xdr:colOff>21</xdr:colOff>
      <xdr:row>43</xdr:row>
      <xdr:rowOff>21940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365" y="20632616"/>
          <a:ext cx="468944" cy="60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4"/>
  <sheetViews>
    <sheetView tabSelected="1" view="pageBreakPreview" zoomScale="130" zoomScaleSheetLayoutView="130" workbookViewId="0">
      <selection sqref="A1:XFD1"/>
    </sheetView>
  </sheetViews>
  <sheetFormatPr defaultRowHeight="15" x14ac:dyDescent="0.25"/>
  <cols>
    <col min="1" max="1" width="23.5703125" customWidth="1"/>
    <col min="2" max="2" width="17.5703125" customWidth="1"/>
    <col min="3" max="3" width="11.28515625" customWidth="1"/>
    <col min="4" max="4" width="6.5703125" customWidth="1"/>
    <col min="5" max="6" width="6.28515625" customWidth="1"/>
    <col min="7" max="7" width="6" customWidth="1"/>
    <col min="8" max="8" width="6.28515625" customWidth="1"/>
    <col min="9" max="9" width="5.7109375" customWidth="1"/>
    <col min="10" max="10" width="6.28515625" customWidth="1"/>
    <col min="11" max="11" width="5.85546875" customWidth="1"/>
    <col min="12" max="12" width="12.140625" customWidth="1"/>
  </cols>
  <sheetData>
    <row r="1" spans="1:14" s="1" customFormat="1" ht="21" x14ac:dyDescent="0.35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"/>
      <c r="N1" s="7"/>
    </row>
    <row r="2" spans="1:14" ht="15.75" x14ac:dyDescent="0.25">
      <c r="A2" s="3" t="s">
        <v>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8"/>
      <c r="N2" s="8"/>
    </row>
    <row r="3" spans="1:14" x14ac:dyDescent="0.25">
      <c r="A3" s="43" t="s">
        <v>77</v>
      </c>
      <c r="B3" s="43"/>
      <c r="C3" s="4"/>
      <c r="D3" s="5"/>
      <c r="E3" s="4"/>
      <c r="F3" s="5"/>
      <c r="G3" s="4"/>
      <c r="H3" s="5"/>
      <c r="I3" s="4"/>
      <c r="J3" s="5"/>
      <c r="K3" s="4"/>
      <c r="L3" s="4"/>
      <c r="M3" s="8"/>
      <c r="N3" s="8"/>
    </row>
    <row r="4" spans="1:14" x14ac:dyDescent="0.25">
      <c r="A4" s="44" t="s">
        <v>88</v>
      </c>
      <c r="B4" s="4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8"/>
    </row>
    <row r="5" spans="1:14" x14ac:dyDescent="0.25">
      <c r="A5" s="6" t="s">
        <v>82</v>
      </c>
      <c r="B5" s="6"/>
      <c r="C5" s="6"/>
      <c r="D5" s="4"/>
      <c r="E5" s="4"/>
      <c r="F5" s="4"/>
      <c r="G5" s="4"/>
      <c r="H5" s="4"/>
      <c r="I5" s="4"/>
      <c r="J5" s="4"/>
      <c r="K5" s="4"/>
      <c r="L5" s="4"/>
      <c r="M5" s="8"/>
      <c r="N5" s="8"/>
    </row>
    <row r="6" spans="1:14" x14ac:dyDescent="0.25">
      <c r="A6" s="6" t="s">
        <v>81</v>
      </c>
      <c r="B6" s="6"/>
      <c r="C6" s="6"/>
      <c r="D6" s="35"/>
      <c r="E6" s="35"/>
      <c r="F6" s="35"/>
      <c r="G6" s="35"/>
      <c r="H6" s="35"/>
      <c r="I6" s="35"/>
      <c r="J6" s="35"/>
      <c r="K6" s="35"/>
      <c r="L6" s="35"/>
      <c r="M6" s="8"/>
      <c r="N6" s="8"/>
    </row>
    <row r="7" spans="1:14" x14ac:dyDescent="0.25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8"/>
      <c r="N7" s="8"/>
    </row>
    <row r="8" spans="1:14" x14ac:dyDescent="0.25">
      <c r="A8" s="6" t="s">
        <v>86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8"/>
      <c r="N8" s="8"/>
    </row>
    <row r="9" spans="1:14" ht="18.75" x14ac:dyDescent="0.25">
      <c r="A9" s="9" t="s">
        <v>78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8"/>
      <c r="N9" s="8"/>
    </row>
    <row r="10" spans="1:14" ht="39.950000000000003" customHeight="1" x14ac:dyDescent="0.25">
      <c r="A10" s="10" t="s">
        <v>1</v>
      </c>
      <c r="B10" s="10" t="s">
        <v>2</v>
      </c>
      <c r="C10" s="23" t="s">
        <v>3</v>
      </c>
      <c r="D10" s="11" t="s">
        <v>74</v>
      </c>
      <c r="E10" s="12" t="s">
        <v>4</v>
      </c>
      <c r="F10" s="32" t="s">
        <v>79</v>
      </c>
      <c r="G10" s="12" t="s">
        <v>5</v>
      </c>
      <c r="H10" s="34" t="s">
        <v>80</v>
      </c>
      <c r="I10" s="12" t="s">
        <v>6</v>
      </c>
      <c r="J10" s="11" t="s">
        <v>75</v>
      </c>
      <c r="K10" s="12" t="s">
        <v>7</v>
      </c>
      <c r="L10" s="13" t="s">
        <v>76</v>
      </c>
      <c r="M10" s="8"/>
      <c r="N10" s="8"/>
    </row>
    <row r="11" spans="1:14" ht="45" customHeight="1" x14ac:dyDescent="0.25">
      <c r="A11" s="26" t="s">
        <v>9</v>
      </c>
      <c r="B11" s="27" t="s">
        <v>10</v>
      </c>
      <c r="C11" s="28" t="s">
        <v>8</v>
      </c>
      <c r="D11" s="40">
        <v>50</v>
      </c>
      <c r="E11" s="38"/>
      <c r="F11" s="41">
        <v>40</v>
      </c>
      <c r="G11" s="39"/>
      <c r="H11" s="41">
        <v>20</v>
      </c>
      <c r="I11" s="38"/>
      <c r="J11" s="40">
        <v>10</v>
      </c>
      <c r="K11" s="38"/>
      <c r="L11" s="42">
        <f t="shared" ref="L11:L26" si="0">PRODUCT(D11*10*E11+F11*10*G11+H11*10*I11+J11*10*K11)</f>
        <v>0</v>
      </c>
      <c r="M11" s="8"/>
      <c r="N11" s="8"/>
    </row>
    <row r="12" spans="1:14" ht="45" customHeight="1" x14ac:dyDescent="0.25">
      <c r="A12" s="29" t="s">
        <v>11</v>
      </c>
      <c r="B12" s="30" t="s">
        <v>12</v>
      </c>
      <c r="C12" s="31" t="s">
        <v>8</v>
      </c>
      <c r="D12" s="40">
        <v>50</v>
      </c>
      <c r="E12" s="38"/>
      <c r="F12" s="41">
        <v>40</v>
      </c>
      <c r="G12" s="39"/>
      <c r="H12" s="41">
        <v>20</v>
      </c>
      <c r="I12" s="38"/>
      <c r="J12" s="40">
        <v>10</v>
      </c>
      <c r="K12" s="38"/>
      <c r="L12" s="42">
        <f t="shared" si="0"/>
        <v>0</v>
      </c>
      <c r="M12" s="8"/>
      <c r="N12" s="8"/>
    </row>
    <row r="13" spans="1:14" ht="45" customHeight="1" x14ac:dyDescent="0.25">
      <c r="A13" s="14" t="s">
        <v>13</v>
      </c>
      <c r="B13" s="15" t="s">
        <v>14</v>
      </c>
      <c r="C13" s="24" t="s">
        <v>8</v>
      </c>
      <c r="D13" s="16">
        <v>70</v>
      </c>
      <c r="E13" s="17"/>
      <c r="F13" s="36">
        <v>60</v>
      </c>
      <c r="G13" s="37"/>
      <c r="H13" s="36">
        <v>40</v>
      </c>
      <c r="I13" s="17"/>
      <c r="J13" s="16">
        <v>30</v>
      </c>
      <c r="K13" s="17"/>
      <c r="L13" s="18">
        <f t="shared" si="0"/>
        <v>0</v>
      </c>
      <c r="M13" s="8"/>
      <c r="N13" s="8"/>
    </row>
    <row r="14" spans="1:14" ht="45" customHeight="1" x14ac:dyDescent="0.25">
      <c r="A14" s="14" t="s">
        <v>15</v>
      </c>
      <c r="B14" s="15" t="s">
        <v>16</v>
      </c>
      <c r="C14" s="24" t="s">
        <v>8</v>
      </c>
      <c r="D14" s="16">
        <v>70</v>
      </c>
      <c r="E14" s="17"/>
      <c r="F14" s="36">
        <v>60</v>
      </c>
      <c r="G14" s="37"/>
      <c r="H14" s="36">
        <v>40</v>
      </c>
      <c r="I14" s="17"/>
      <c r="J14" s="16">
        <v>30</v>
      </c>
      <c r="K14" s="17"/>
      <c r="L14" s="18">
        <f t="shared" si="0"/>
        <v>0</v>
      </c>
      <c r="M14" s="8"/>
      <c r="N14" s="8"/>
    </row>
    <row r="15" spans="1:14" ht="45" customHeight="1" x14ac:dyDescent="0.25">
      <c r="A15" s="14" t="s">
        <v>17</v>
      </c>
      <c r="B15" s="15" t="s">
        <v>18</v>
      </c>
      <c r="C15" s="24" t="s">
        <v>8</v>
      </c>
      <c r="D15" s="16">
        <v>80</v>
      </c>
      <c r="E15" s="17"/>
      <c r="F15" s="36">
        <v>70</v>
      </c>
      <c r="G15" s="37"/>
      <c r="H15" s="36">
        <v>50</v>
      </c>
      <c r="I15" s="17"/>
      <c r="J15" s="16">
        <v>40</v>
      </c>
      <c r="K15" s="17"/>
      <c r="L15" s="18">
        <f t="shared" si="0"/>
        <v>0</v>
      </c>
      <c r="M15" s="8"/>
      <c r="N15" s="8"/>
    </row>
    <row r="16" spans="1:14" ht="45" customHeight="1" x14ac:dyDescent="0.25">
      <c r="A16" s="29" t="s">
        <v>19</v>
      </c>
      <c r="B16" s="30" t="s">
        <v>20</v>
      </c>
      <c r="C16" s="31" t="s">
        <v>8</v>
      </c>
      <c r="D16" s="40">
        <v>60</v>
      </c>
      <c r="E16" s="38"/>
      <c r="F16" s="41">
        <v>50</v>
      </c>
      <c r="G16" s="39"/>
      <c r="H16" s="41">
        <v>30</v>
      </c>
      <c r="I16" s="38"/>
      <c r="J16" s="40">
        <v>20</v>
      </c>
      <c r="K16" s="38"/>
      <c r="L16" s="42">
        <f t="shared" si="0"/>
        <v>0</v>
      </c>
      <c r="M16" s="8"/>
      <c r="N16" s="8"/>
    </row>
    <row r="17" spans="1:14" ht="45" customHeight="1" x14ac:dyDescent="0.25">
      <c r="A17" s="14" t="s">
        <v>21</v>
      </c>
      <c r="B17" s="15" t="s">
        <v>22</v>
      </c>
      <c r="C17" s="24" t="s">
        <v>8</v>
      </c>
      <c r="D17" s="16">
        <v>70</v>
      </c>
      <c r="E17" s="17"/>
      <c r="F17" s="36">
        <v>60</v>
      </c>
      <c r="G17" s="37"/>
      <c r="H17" s="36">
        <v>40</v>
      </c>
      <c r="I17" s="17"/>
      <c r="J17" s="16">
        <v>30</v>
      </c>
      <c r="K17" s="17"/>
      <c r="L17" s="18">
        <f t="shared" si="0"/>
        <v>0</v>
      </c>
      <c r="M17" s="8"/>
      <c r="N17" s="8"/>
    </row>
    <row r="18" spans="1:14" ht="45" customHeight="1" x14ac:dyDescent="0.25">
      <c r="A18" s="29" t="s">
        <v>23</v>
      </c>
      <c r="B18" s="30" t="s">
        <v>24</v>
      </c>
      <c r="C18" s="31" t="s">
        <v>8</v>
      </c>
      <c r="D18" s="40">
        <v>60</v>
      </c>
      <c r="E18" s="38"/>
      <c r="F18" s="41">
        <v>50</v>
      </c>
      <c r="G18" s="39"/>
      <c r="H18" s="41">
        <v>30</v>
      </c>
      <c r="I18" s="38"/>
      <c r="J18" s="40">
        <v>20</v>
      </c>
      <c r="K18" s="38"/>
      <c r="L18" s="42">
        <f t="shared" si="0"/>
        <v>0</v>
      </c>
      <c r="M18" s="8"/>
      <c r="N18" s="8"/>
    </row>
    <row r="19" spans="1:14" ht="45" customHeight="1" x14ac:dyDescent="0.25">
      <c r="A19" s="14" t="s">
        <v>25</v>
      </c>
      <c r="B19" s="15" t="s">
        <v>26</v>
      </c>
      <c r="C19" s="24" t="s">
        <v>8</v>
      </c>
      <c r="D19" s="16">
        <v>70</v>
      </c>
      <c r="E19" s="17"/>
      <c r="F19" s="36">
        <v>60</v>
      </c>
      <c r="G19" s="37"/>
      <c r="H19" s="36">
        <v>40</v>
      </c>
      <c r="I19" s="17"/>
      <c r="J19" s="16">
        <v>30</v>
      </c>
      <c r="K19" s="17"/>
      <c r="L19" s="18">
        <f t="shared" si="0"/>
        <v>0</v>
      </c>
      <c r="M19" s="8"/>
      <c r="N19" s="8"/>
    </row>
    <row r="20" spans="1:14" ht="45" customHeight="1" x14ac:dyDescent="0.25">
      <c r="A20" s="29" t="s">
        <v>27</v>
      </c>
      <c r="B20" s="30" t="s">
        <v>28</v>
      </c>
      <c r="C20" s="31" t="s">
        <v>8</v>
      </c>
      <c r="D20" s="40">
        <v>50</v>
      </c>
      <c r="E20" s="38"/>
      <c r="F20" s="41">
        <v>40</v>
      </c>
      <c r="G20" s="39"/>
      <c r="H20" s="41">
        <v>20</v>
      </c>
      <c r="I20" s="38"/>
      <c r="J20" s="40">
        <v>10</v>
      </c>
      <c r="K20" s="38"/>
      <c r="L20" s="42">
        <f t="shared" si="0"/>
        <v>0</v>
      </c>
      <c r="M20" s="8"/>
      <c r="N20" s="8"/>
    </row>
    <row r="21" spans="1:14" ht="45" customHeight="1" x14ac:dyDescent="0.25">
      <c r="A21" s="14" t="s">
        <v>29</v>
      </c>
      <c r="B21" s="15" t="s">
        <v>30</v>
      </c>
      <c r="C21" s="24" t="s">
        <v>8</v>
      </c>
      <c r="D21" s="16"/>
      <c r="E21" s="17"/>
      <c r="F21" s="36"/>
      <c r="G21" s="37"/>
      <c r="H21" s="36">
        <v>50</v>
      </c>
      <c r="I21" s="17"/>
      <c r="J21" s="16">
        <v>40</v>
      </c>
      <c r="K21" s="17"/>
      <c r="L21" s="18">
        <f t="shared" si="0"/>
        <v>0</v>
      </c>
      <c r="M21" s="8"/>
      <c r="N21" s="8"/>
    </row>
    <row r="22" spans="1:14" ht="45" customHeight="1" x14ac:dyDescent="0.25">
      <c r="A22" s="29" t="s">
        <v>31</v>
      </c>
      <c r="B22" s="30" t="s">
        <v>32</v>
      </c>
      <c r="C22" s="31" t="s">
        <v>8</v>
      </c>
      <c r="D22" s="40">
        <v>50</v>
      </c>
      <c r="E22" s="38"/>
      <c r="F22" s="41">
        <v>40</v>
      </c>
      <c r="G22" s="39"/>
      <c r="H22" s="41">
        <v>20</v>
      </c>
      <c r="I22" s="38"/>
      <c r="J22" s="40">
        <v>10</v>
      </c>
      <c r="K22" s="38"/>
      <c r="L22" s="42">
        <f t="shared" si="0"/>
        <v>0</v>
      </c>
      <c r="M22" s="8"/>
      <c r="N22" s="8"/>
    </row>
    <row r="23" spans="1:14" ht="45" customHeight="1" x14ac:dyDescent="0.25">
      <c r="A23" s="29" t="s">
        <v>33</v>
      </c>
      <c r="B23" s="30" t="s">
        <v>34</v>
      </c>
      <c r="C23" s="31" t="s">
        <v>8</v>
      </c>
      <c r="D23" s="40">
        <v>60</v>
      </c>
      <c r="E23" s="38"/>
      <c r="F23" s="41">
        <v>50</v>
      </c>
      <c r="G23" s="39"/>
      <c r="H23" s="41">
        <v>30</v>
      </c>
      <c r="I23" s="38"/>
      <c r="J23" s="40">
        <v>20</v>
      </c>
      <c r="K23" s="38"/>
      <c r="L23" s="42">
        <f t="shared" si="0"/>
        <v>0</v>
      </c>
      <c r="M23" s="8"/>
      <c r="N23" s="8"/>
    </row>
    <row r="24" spans="1:14" ht="45" customHeight="1" x14ac:dyDescent="0.25">
      <c r="A24" s="29" t="s">
        <v>35</v>
      </c>
      <c r="B24" s="30" t="s">
        <v>36</v>
      </c>
      <c r="C24" s="31" t="s">
        <v>8</v>
      </c>
      <c r="D24" s="40">
        <v>60</v>
      </c>
      <c r="E24" s="38"/>
      <c r="F24" s="41">
        <v>50</v>
      </c>
      <c r="G24" s="39"/>
      <c r="H24" s="41">
        <v>30</v>
      </c>
      <c r="I24" s="38"/>
      <c r="J24" s="40">
        <v>20</v>
      </c>
      <c r="K24" s="38"/>
      <c r="L24" s="42">
        <f t="shared" si="0"/>
        <v>0</v>
      </c>
      <c r="M24" s="8"/>
      <c r="N24" s="8"/>
    </row>
    <row r="25" spans="1:14" ht="45" customHeight="1" x14ac:dyDescent="0.25">
      <c r="A25" s="29" t="s">
        <v>37</v>
      </c>
      <c r="B25" s="30" t="s">
        <v>38</v>
      </c>
      <c r="C25" s="31" t="s">
        <v>8</v>
      </c>
      <c r="D25" s="40">
        <v>50</v>
      </c>
      <c r="E25" s="38"/>
      <c r="F25" s="41">
        <v>40</v>
      </c>
      <c r="G25" s="39"/>
      <c r="H25" s="41">
        <v>20</v>
      </c>
      <c r="I25" s="38"/>
      <c r="J25" s="40">
        <v>10</v>
      </c>
      <c r="K25" s="38"/>
      <c r="L25" s="42">
        <f t="shared" si="0"/>
        <v>0</v>
      </c>
      <c r="M25" s="8"/>
      <c r="N25" s="8"/>
    </row>
    <row r="26" spans="1:14" ht="45" customHeight="1" x14ac:dyDescent="0.25">
      <c r="A26" s="29" t="s">
        <v>39</v>
      </c>
      <c r="B26" s="30" t="s">
        <v>40</v>
      </c>
      <c r="C26" s="31" t="s">
        <v>8</v>
      </c>
      <c r="D26" s="40">
        <v>60</v>
      </c>
      <c r="E26" s="38"/>
      <c r="F26" s="41">
        <v>50</v>
      </c>
      <c r="G26" s="39"/>
      <c r="H26" s="41">
        <v>30</v>
      </c>
      <c r="I26" s="38"/>
      <c r="J26" s="40">
        <v>20</v>
      </c>
      <c r="K26" s="38"/>
      <c r="L26" s="42">
        <f t="shared" si="0"/>
        <v>0</v>
      </c>
      <c r="M26" s="8"/>
      <c r="N26" s="8"/>
    </row>
    <row r="27" spans="1:14" ht="45" customHeight="1" x14ac:dyDescent="0.25">
      <c r="A27" s="14" t="s">
        <v>41</v>
      </c>
      <c r="B27" s="15" t="s">
        <v>42</v>
      </c>
      <c r="C27" s="24" t="s">
        <v>8</v>
      </c>
      <c r="D27" s="16">
        <v>80</v>
      </c>
      <c r="E27" s="17"/>
      <c r="F27" s="36">
        <v>70</v>
      </c>
      <c r="G27" s="37"/>
      <c r="H27" s="36">
        <v>50</v>
      </c>
      <c r="I27" s="17"/>
      <c r="J27" s="16">
        <v>40</v>
      </c>
      <c r="K27" s="17"/>
      <c r="L27" s="18">
        <f t="shared" ref="L27:L38" si="1">PRODUCT(D27*10*E27+F27*10*G27+H27*10*I27+J27*10*K27)</f>
        <v>0</v>
      </c>
      <c r="M27" s="8"/>
      <c r="N27" s="8"/>
    </row>
    <row r="28" spans="1:14" ht="45" customHeight="1" x14ac:dyDescent="0.25">
      <c r="A28" s="29" t="s">
        <v>43</v>
      </c>
      <c r="B28" s="30" t="s">
        <v>44</v>
      </c>
      <c r="C28" s="31" t="s">
        <v>8</v>
      </c>
      <c r="D28" s="40">
        <v>60</v>
      </c>
      <c r="E28" s="38"/>
      <c r="F28" s="41">
        <v>50</v>
      </c>
      <c r="G28" s="39"/>
      <c r="H28" s="41">
        <v>30</v>
      </c>
      <c r="I28" s="38"/>
      <c r="J28" s="40">
        <v>20</v>
      </c>
      <c r="K28" s="38"/>
      <c r="L28" s="42">
        <f t="shared" si="1"/>
        <v>0</v>
      </c>
      <c r="M28" s="8"/>
      <c r="N28" s="8"/>
    </row>
    <row r="29" spans="1:14" ht="45" customHeight="1" x14ac:dyDescent="0.25">
      <c r="A29" s="29" t="s">
        <v>84</v>
      </c>
      <c r="B29" s="30" t="s">
        <v>83</v>
      </c>
      <c r="C29" s="31" t="s">
        <v>8</v>
      </c>
      <c r="D29" s="40">
        <v>60</v>
      </c>
      <c r="E29" s="38"/>
      <c r="F29" s="41">
        <v>50</v>
      </c>
      <c r="G29" s="39"/>
      <c r="H29" s="41">
        <v>30</v>
      </c>
      <c r="I29" s="38"/>
      <c r="J29" s="40">
        <v>20</v>
      </c>
      <c r="K29" s="38"/>
      <c r="L29" s="42">
        <f t="shared" si="1"/>
        <v>0</v>
      </c>
      <c r="M29" s="8"/>
      <c r="N29" s="8"/>
    </row>
    <row r="30" spans="1:14" ht="45" customHeight="1" x14ac:dyDescent="0.25">
      <c r="A30" s="29" t="s">
        <v>45</v>
      </c>
      <c r="B30" s="30" t="s">
        <v>46</v>
      </c>
      <c r="C30" s="31" t="s">
        <v>8</v>
      </c>
      <c r="D30" s="40">
        <v>60</v>
      </c>
      <c r="E30" s="38"/>
      <c r="F30" s="41">
        <v>50</v>
      </c>
      <c r="G30" s="39"/>
      <c r="H30" s="41">
        <v>30</v>
      </c>
      <c r="I30" s="38"/>
      <c r="J30" s="40">
        <v>20</v>
      </c>
      <c r="K30" s="38"/>
      <c r="L30" s="42">
        <f t="shared" si="1"/>
        <v>0</v>
      </c>
      <c r="M30" s="8"/>
      <c r="N30" s="8"/>
    </row>
    <row r="31" spans="1:14" ht="45" customHeight="1" x14ac:dyDescent="0.25">
      <c r="A31" s="14" t="s">
        <v>47</v>
      </c>
      <c r="B31" s="15" t="s">
        <v>48</v>
      </c>
      <c r="C31" s="24" t="s">
        <v>8</v>
      </c>
      <c r="D31" s="16">
        <v>70</v>
      </c>
      <c r="E31" s="17"/>
      <c r="F31" s="36">
        <v>60</v>
      </c>
      <c r="G31" s="37"/>
      <c r="H31" s="36">
        <v>40</v>
      </c>
      <c r="I31" s="17"/>
      <c r="J31" s="16">
        <v>30</v>
      </c>
      <c r="K31" s="17"/>
      <c r="L31" s="18">
        <f t="shared" si="1"/>
        <v>0</v>
      </c>
      <c r="M31" s="8"/>
      <c r="N31" s="8"/>
    </row>
    <row r="32" spans="1:14" ht="45" customHeight="1" x14ac:dyDescent="0.25">
      <c r="A32" s="14" t="s">
        <v>49</v>
      </c>
      <c r="B32" s="15" t="s">
        <v>50</v>
      </c>
      <c r="C32" s="24" t="s">
        <v>8</v>
      </c>
      <c r="D32" s="16">
        <v>70</v>
      </c>
      <c r="E32" s="17"/>
      <c r="F32" s="36">
        <v>60</v>
      </c>
      <c r="G32" s="37"/>
      <c r="H32" s="36">
        <v>40</v>
      </c>
      <c r="I32" s="17"/>
      <c r="J32" s="16">
        <v>30</v>
      </c>
      <c r="K32" s="17"/>
      <c r="L32" s="18">
        <f t="shared" si="1"/>
        <v>0</v>
      </c>
      <c r="M32" s="8"/>
      <c r="N32" s="8"/>
    </row>
    <row r="33" spans="1:14" ht="45" customHeight="1" x14ac:dyDescent="0.25">
      <c r="A33" s="14" t="s">
        <v>51</v>
      </c>
      <c r="B33" s="15" t="s">
        <v>52</v>
      </c>
      <c r="C33" s="24" t="s">
        <v>8</v>
      </c>
      <c r="D33" s="16">
        <v>70</v>
      </c>
      <c r="E33" s="17"/>
      <c r="F33" s="36">
        <v>60</v>
      </c>
      <c r="G33" s="37"/>
      <c r="H33" s="36">
        <v>40</v>
      </c>
      <c r="I33" s="17"/>
      <c r="J33" s="16">
        <v>30</v>
      </c>
      <c r="K33" s="17"/>
      <c r="L33" s="18">
        <f t="shared" si="1"/>
        <v>0</v>
      </c>
      <c r="M33" s="8"/>
      <c r="N33" s="8"/>
    </row>
    <row r="34" spans="1:14" ht="45" customHeight="1" x14ac:dyDescent="0.25">
      <c r="A34" s="29" t="s">
        <v>53</v>
      </c>
      <c r="B34" s="30" t="s">
        <v>54</v>
      </c>
      <c r="C34" s="31" t="s">
        <v>8</v>
      </c>
      <c r="D34" s="40">
        <v>50</v>
      </c>
      <c r="E34" s="38"/>
      <c r="F34" s="41">
        <v>40</v>
      </c>
      <c r="G34" s="39"/>
      <c r="H34" s="41">
        <v>20</v>
      </c>
      <c r="I34" s="38"/>
      <c r="J34" s="40">
        <v>10</v>
      </c>
      <c r="K34" s="38"/>
      <c r="L34" s="42">
        <f t="shared" si="1"/>
        <v>0</v>
      </c>
      <c r="M34" s="8"/>
      <c r="N34" s="8"/>
    </row>
    <row r="35" spans="1:14" ht="45" customHeight="1" x14ac:dyDescent="0.25">
      <c r="A35" s="14" t="s">
        <v>55</v>
      </c>
      <c r="B35" s="15" t="s">
        <v>56</v>
      </c>
      <c r="C35" s="24" t="s">
        <v>8</v>
      </c>
      <c r="D35" s="16">
        <v>70</v>
      </c>
      <c r="E35" s="17"/>
      <c r="F35" s="36">
        <v>60</v>
      </c>
      <c r="G35" s="37"/>
      <c r="H35" s="36">
        <v>40</v>
      </c>
      <c r="I35" s="17"/>
      <c r="J35" s="16">
        <v>30</v>
      </c>
      <c r="K35" s="17"/>
      <c r="L35" s="18">
        <f t="shared" si="1"/>
        <v>0</v>
      </c>
      <c r="M35" s="8"/>
      <c r="N35" s="8"/>
    </row>
    <row r="36" spans="1:14" ht="45" customHeight="1" x14ac:dyDescent="0.25">
      <c r="A36" s="14" t="s">
        <v>57</v>
      </c>
      <c r="B36" s="15" t="s">
        <v>58</v>
      </c>
      <c r="C36" s="24" t="s">
        <v>8</v>
      </c>
      <c r="D36" s="16">
        <v>70</v>
      </c>
      <c r="E36" s="17"/>
      <c r="F36" s="36">
        <v>60</v>
      </c>
      <c r="G36" s="37"/>
      <c r="H36" s="36">
        <v>40</v>
      </c>
      <c r="I36" s="17"/>
      <c r="J36" s="16">
        <v>30</v>
      </c>
      <c r="K36" s="17"/>
      <c r="L36" s="18">
        <f t="shared" si="1"/>
        <v>0</v>
      </c>
      <c r="M36" s="8"/>
      <c r="N36" s="8"/>
    </row>
    <row r="37" spans="1:14" ht="45" customHeight="1" x14ac:dyDescent="0.25">
      <c r="A37" s="29" t="s">
        <v>59</v>
      </c>
      <c r="B37" s="30" t="s">
        <v>60</v>
      </c>
      <c r="C37" s="31" t="s">
        <v>8</v>
      </c>
      <c r="D37" s="40">
        <v>50</v>
      </c>
      <c r="E37" s="38"/>
      <c r="F37" s="41">
        <v>40</v>
      </c>
      <c r="G37" s="39"/>
      <c r="H37" s="41">
        <v>20</v>
      </c>
      <c r="I37" s="38"/>
      <c r="J37" s="40">
        <v>10</v>
      </c>
      <c r="K37" s="38"/>
      <c r="L37" s="42">
        <f t="shared" si="1"/>
        <v>0</v>
      </c>
      <c r="M37" s="8"/>
      <c r="N37" s="8"/>
    </row>
    <row r="38" spans="1:14" ht="45" customHeight="1" x14ac:dyDescent="0.25">
      <c r="A38" s="14" t="s">
        <v>61</v>
      </c>
      <c r="B38" s="15" t="s">
        <v>62</v>
      </c>
      <c r="C38" s="24" t="s">
        <v>8</v>
      </c>
      <c r="D38" s="16">
        <v>90</v>
      </c>
      <c r="E38" s="17"/>
      <c r="F38" s="36">
        <v>80</v>
      </c>
      <c r="G38" s="37"/>
      <c r="H38" s="36">
        <v>60</v>
      </c>
      <c r="I38" s="17"/>
      <c r="J38" s="16">
        <v>50</v>
      </c>
      <c r="K38" s="17"/>
      <c r="L38" s="18">
        <f t="shared" si="1"/>
        <v>0</v>
      </c>
      <c r="M38" s="8"/>
      <c r="N38" s="8"/>
    </row>
    <row r="39" spans="1:14" ht="45" customHeight="1" x14ac:dyDescent="0.25">
      <c r="A39" s="29" t="s">
        <v>63</v>
      </c>
      <c r="B39" s="30" t="s">
        <v>64</v>
      </c>
      <c r="C39" s="31" t="s">
        <v>8</v>
      </c>
      <c r="D39" s="40">
        <v>60</v>
      </c>
      <c r="E39" s="38"/>
      <c r="F39" s="41">
        <v>50</v>
      </c>
      <c r="G39" s="39"/>
      <c r="H39" s="41">
        <v>30</v>
      </c>
      <c r="I39" s="38"/>
      <c r="J39" s="40">
        <v>20</v>
      </c>
      <c r="K39" s="38"/>
      <c r="L39" s="42">
        <f t="shared" ref="L39:L43" si="2">PRODUCT(D39*10*E39+F39*10*G39+H39*10*I39+J39*10*K39)</f>
        <v>0</v>
      </c>
      <c r="M39" s="8"/>
      <c r="N39" s="8"/>
    </row>
    <row r="40" spans="1:14" ht="45" customHeight="1" x14ac:dyDescent="0.25">
      <c r="A40" s="14" t="s">
        <v>65</v>
      </c>
      <c r="B40" s="15" t="s">
        <v>66</v>
      </c>
      <c r="C40" s="24" t="s">
        <v>8</v>
      </c>
      <c r="D40" s="16">
        <v>70</v>
      </c>
      <c r="E40" s="17"/>
      <c r="F40" s="36">
        <v>60</v>
      </c>
      <c r="G40" s="37"/>
      <c r="H40" s="36">
        <v>40</v>
      </c>
      <c r="I40" s="17"/>
      <c r="J40" s="16">
        <v>30</v>
      </c>
      <c r="K40" s="17"/>
      <c r="L40" s="18">
        <f t="shared" si="2"/>
        <v>0</v>
      </c>
      <c r="M40" s="8"/>
      <c r="N40" s="8"/>
    </row>
    <row r="41" spans="1:14" ht="45" customHeight="1" x14ac:dyDescent="0.25">
      <c r="A41" s="29" t="s">
        <v>67</v>
      </c>
      <c r="B41" s="30" t="s">
        <v>68</v>
      </c>
      <c r="C41" s="31" t="s">
        <v>8</v>
      </c>
      <c r="D41" s="40">
        <v>50</v>
      </c>
      <c r="E41" s="38"/>
      <c r="F41" s="41">
        <v>40</v>
      </c>
      <c r="G41" s="39"/>
      <c r="H41" s="41">
        <v>20</v>
      </c>
      <c r="I41" s="38"/>
      <c r="J41" s="40">
        <v>10</v>
      </c>
      <c r="K41" s="38"/>
      <c r="L41" s="42">
        <f t="shared" si="2"/>
        <v>0</v>
      </c>
      <c r="M41" s="8"/>
      <c r="N41" s="8"/>
    </row>
    <row r="42" spans="1:14" ht="45" customHeight="1" x14ac:dyDescent="0.25">
      <c r="A42" s="29" t="s">
        <v>69</v>
      </c>
      <c r="B42" s="30" t="s">
        <v>70</v>
      </c>
      <c r="C42" s="31" t="s">
        <v>8</v>
      </c>
      <c r="D42" s="40">
        <v>60</v>
      </c>
      <c r="E42" s="38"/>
      <c r="F42" s="41">
        <v>50</v>
      </c>
      <c r="G42" s="39"/>
      <c r="H42" s="41">
        <v>30</v>
      </c>
      <c r="I42" s="38"/>
      <c r="J42" s="40">
        <v>20</v>
      </c>
      <c r="K42" s="38"/>
      <c r="L42" s="42">
        <f t="shared" si="2"/>
        <v>0</v>
      </c>
      <c r="M42" s="8"/>
      <c r="N42" s="8"/>
    </row>
    <row r="43" spans="1:14" ht="45" customHeight="1" x14ac:dyDescent="0.25">
      <c r="A43" s="29" t="s">
        <v>71</v>
      </c>
      <c r="B43" s="30" t="s">
        <v>72</v>
      </c>
      <c r="C43" s="31" t="s">
        <v>8</v>
      </c>
      <c r="D43" s="40">
        <v>60</v>
      </c>
      <c r="E43" s="38"/>
      <c r="F43" s="41">
        <v>50</v>
      </c>
      <c r="G43" s="39"/>
      <c r="H43" s="41">
        <v>30</v>
      </c>
      <c r="I43" s="38"/>
      <c r="J43" s="40">
        <v>20</v>
      </c>
      <c r="K43" s="38"/>
      <c r="L43" s="42">
        <f t="shared" si="2"/>
        <v>0</v>
      </c>
      <c r="M43" s="8"/>
      <c r="N43" s="8"/>
    </row>
    <row r="44" spans="1:14" ht="45" customHeight="1" x14ac:dyDescent="0.25">
      <c r="A44" s="45" t="s">
        <v>73</v>
      </c>
      <c r="B44" s="46"/>
      <c r="C44" s="25"/>
      <c r="D44" s="19"/>
      <c r="E44" s="20">
        <f>SUM(E11:E43)</f>
        <v>0</v>
      </c>
      <c r="F44" s="33"/>
      <c r="G44" s="20">
        <f>SUM(G11:G43)</f>
        <v>0</v>
      </c>
      <c r="H44" s="33"/>
      <c r="I44" s="20">
        <f>SUM(I11:I43)</f>
        <v>0</v>
      </c>
      <c r="J44" s="19"/>
      <c r="K44" s="21">
        <f>SUM(K11:K43)</f>
        <v>0</v>
      </c>
      <c r="L44" s="22">
        <f>SUM(L11:L43)</f>
        <v>0</v>
      </c>
      <c r="M44" s="8"/>
      <c r="N44" s="8"/>
    </row>
  </sheetData>
  <autoFilter ref="A10:L44"/>
  <mergeCells count="3">
    <mergeCell ref="A3:B3"/>
    <mergeCell ref="A4:B4"/>
    <mergeCell ref="A44:B44"/>
  </mergeCells>
  <pageMargins left="0.7" right="0.7" top="0.75" bottom="0.75" header="0.3" footer="0.3"/>
  <pageSetup paperSize="9" scale="6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sewok37опт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Васенин</dc:creator>
  <cp:lastModifiedBy>Иван</cp:lastModifiedBy>
  <cp:revision>1</cp:revision>
  <dcterms:created xsi:type="dcterms:W3CDTF">2006-09-28T05:33:49Z</dcterms:created>
  <dcterms:modified xsi:type="dcterms:W3CDTF">2024-09-29T22:48:23Z</dcterms:modified>
</cp:coreProperties>
</file>